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<sst xmlns="http://schemas.openxmlformats.org/spreadsheetml/2006/main" count="24" uniqueCount="19">
  <si>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b</t>
  </si>
  <si>
    <t>x</t>
  </si>
  <si>
    <t>Areal midtpunktet er</t>
  </si>
  <si>
    <t>%</t>
  </si>
  <si>
    <t>fra vingens tip</t>
  </si>
  <si>
    <t>fra vingens rod</t>
  </si>
  <si>
    <t>tip / rod</t>
  </si>
  <si>
    <t>Vingens tip er</t>
  </si>
  <si>
    <t>af vingens rod</t>
  </si>
  <si>
    <t>Areal midtpunkt er</t>
  </si>
  <si>
    <t>Indsæt vingefang i cm</t>
  </si>
  <si>
    <t>cm fra vingens rod</t>
  </si>
  <si>
    <t>cm fra vingens tip</t>
  </si>
  <si>
    <t>Indtast rodkorde i cm</t>
  </si>
  <si>
    <t>Indtast tipkorde i cm</t>
  </si>
  <si>
    <t>AR (vingefang/korde) er</t>
  </si>
  <si>
    <t>% af vingens rod</t>
  </si>
  <si>
    <t>Vingens areal er</t>
  </si>
  <si>
    <t>dm2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</si>
</sst>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F16" sqref="F16"/>
    </sheetView>
  </sheetViews>
  <sheetFormatPr defaultColWidth="9.140625" defaultRowHeight="12.75"/>
  <cols>
    <col min="2" max="2" width="13.57421875" style="0" customWidth="1"/>
    <col min="3" max="3" width="11.8515625" style="0" bestFit="1" customWidth="1"/>
  </cols>
  <sheetData>
    <row r="1" spans="1:3" ht="12.75">
      <c r="A1" t="s">
        <v>13</v>
      </c>
      <c r="C1">
        <v>27</v>
      </c>
    </row>
    <row r="2" spans="1:3" ht="12.75">
      <c r="A2" t="s">
        <v>14</v>
      </c>
      <c r="C2">
        <v>18</v>
      </c>
    </row>
    <row r="3" spans="1:4" ht="12.75">
      <c r="A3" t="s">
        <v>0</v>
      </c>
      <c r="B3" t="s">
        <v>6</v>
      </c>
      <c r="D3">
        <f>C2/C1</f>
        <v>0.6666666666666666</v>
      </c>
    </row>
    <row r="4" spans="1:5" ht="12.75">
      <c r="A4" t="s">
        <v>7</v>
      </c>
      <c r="C4">
        <f>D3*100</f>
        <v>66.66666666666666</v>
      </c>
      <c r="D4" t="s">
        <v>3</v>
      </c>
      <c r="E4" t="s">
        <v>8</v>
      </c>
    </row>
    <row r="5" spans="1:3" ht="12.75">
      <c r="A5" t="s">
        <v>1</v>
      </c>
      <c r="C5">
        <f>(0.5/(1+D3))^(1/2)</f>
        <v>0.5477225575051662</v>
      </c>
    </row>
    <row r="6" spans="1:5" ht="12.75">
      <c r="A6" t="s">
        <v>2</v>
      </c>
      <c r="C6">
        <f>C5*100</f>
        <v>54.77225575051662</v>
      </c>
      <c r="D6" t="s">
        <v>3</v>
      </c>
      <c r="E6" t="s">
        <v>4</v>
      </c>
    </row>
    <row r="7" spans="1:5" ht="12.75">
      <c r="A7" t="s">
        <v>2</v>
      </c>
      <c r="C7">
        <f>100-C6</f>
        <v>45.22774424948338</v>
      </c>
      <c r="D7" t="s">
        <v>3</v>
      </c>
      <c r="E7" t="s">
        <v>5</v>
      </c>
    </row>
    <row r="9" spans="1:3" ht="12.75">
      <c r="A9" t="s">
        <v>10</v>
      </c>
      <c r="C9" s="1">
        <v>90</v>
      </c>
    </row>
    <row r="10" spans="1:4" ht="12.75">
      <c r="A10" t="s">
        <v>9</v>
      </c>
      <c r="C10">
        <f>C9*C6/200</f>
        <v>24.647515087732483</v>
      </c>
      <c r="D10" t="s">
        <v>12</v>
      </c>
    </row>
    <row r="11" spans="1:4" ht="12.75">
      <c r="A11" t="s">
        <v>9</v>
      </c>
      <c r="C11">
        <f>C9*C7/200</f>
        <v>20.35248491226752</v>
      </c>
      <c r="D11" t="s">
        <v>11</v>
      </c>
    </row>
    <row r="13" spans="1:3" ht="12.75">
      <c r="A13" t="s">
        <v>15</v>
      </c>
      <c r="C13">
        <f>C9/(C1+C2)*2</f>
        <v>4</v>
      </c>
    </row>
    <row r="14" spans="1:4" ht="12.75">
      <c r="A14" t="s">
        <v>7</v>
      </c>
      <c r="C14">
        <f>C2/C1*100</f>
        <v>66.66666666666666</v>
      </c>
      <c r="D14" t="s">
        <v>16</v>
      </c>
    </row>
    <row r="15" spans="1:4" ht="12.75">
      <c r="A15" t="s">
        <v>17</v>
      </c>
      <c r="C15">
        <f>(C1+C2)*C9/200</f>
        <v>20.25</v>
      </c>
      <c r="D15" t="s">
        <v>18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Birger Bo Jensen</dc:creator>
  <cp:keywords/>
  <dc:description/>
  <cp:lastModifiedBy>Birger Bo Jensen</cp:lastModifiedBy>
  <dcterms:created xsi:type="dcterms:W3CDTF">2006-11-16T06:57:08Z</dcterms:created>
  <dcterms:modified xsi:type="dcterms:W3CDTF">2006-12-18T05:38:14Z</dcterms:modified>
  <cp:category/>
  <cp:version/>
  <cp:contentType/>
  <cp:contentStatus/>
</cp:coreProperties>
</file>